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На сайт 01 03 - 01 08\01 08\"/>
    </mc:Choice>
  </mc:AlternateContent>
  <xr:revisionPtr revIDLastSave="0" documentId="13_ncr:1_{402665AE-31DA-4EB2-B6CF-97C74C0D8FFE}" xr6:coauthVersionLast="47" xr6:coauthVersionMax="47" xr10:uidLastSave="{00000000-0000-0000-0000-000000000000}"/>
  <bookViews>
    <workbookView xWindow="0" yWindow="0" windowWidth="14400" windowHeight="15600" activeTab="1" xr2:uid="{00000000-000D-0000-FFFF-FFFF00000000}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C14" i="2" l="1"/>
  <c r="J6" i="17" l="1"/>
  <c r="J7" i="17"/>
  <c r="J8" i="17"/>
  <c r="J9" i="17"/>
  <c r="J10" i="17"/>
  <c r="J11" i="17"/>
  <c r="J12" i="17"/>
  <c r="J13" i="17"/>
  <c r="J5" i="17"/>
  <c r="J14" i="17" l="1"/>
  <c r="B14" i="17"/>
  <c r="C14" i="17"/>
  <c r="D14" i="17"/>
  <c r="E14" i="17"/>
  <c r="F14" i="17"/>
  <c r="G14" i="17"/>
  <c r="H14" i="17"/>
  <c r="I14" i="17"/>
  <c r="E13" i="2" l="1"/>
  <c r="E12" i="2"/>
  <c r="E11" i="2"/>
  <c r="E10" i="2"/>
  <c r="E9" i="2"/>
  <c r="E8" i="2"/>
  <c r="D14" i="2"/>
  <c r="E14" i="2" l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J19" i="2"/>
</calcChain>
</file>

<file path=xl/sharedStrings.xml><?xml version="1.0" encoding="utf-8"?>
<sst xmlns="http://schemas.openxmlformats.org/spreadsheetml/2006/main" count="61" uniqueCount="49">
  <si>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</si>
  <si>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</si>
  <si>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</si>
  <si>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</si>
  <si>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</si>
  <si>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</si>
  <si>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</si>
  <si>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</si>
  <si>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</si>
  <si>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</si>
  <si>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</si>
  <si>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</si>
  <si>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</si>
  <si>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</si>
  <si>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</si>
  <si>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</si>
  <si>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</si>
  <si>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</si>
  <si>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</si>
  <si>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</si>
  <si>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</si>
  <si>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</si>
  <si>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</si>
  <si>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</si>
  <si>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</si>
  <si>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</si>
  <si>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</si>
  <si>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</si>
  <si>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</si>
  <si>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</si>
  <si>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</si>
  <si>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</si>
  <si>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</si>
  <si>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</si>
  <si>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</si>
  <si>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</si>
  <si>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</si>
  <si>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</si>
  <si>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</si>
  <si>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</si>
  <si>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</si>
  <si>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</si>
  <si>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</si>
  <si>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</si>
  <si>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</si>
  <si>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</si>
  <si>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АО Нурбанк</t>
  </si>
  <si>
    <t>Период (по состоянию на 01.08.2023)</t>
  </si>
  <si>
    <t>Информация о временно свободных средствах в лизинговых компаниях в разрезе программ Фонда по состоянию 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</si>
</sst>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3F42-12FD-4D84-899C-D0218EC032A9}">
  <dimension ref="A1:J14"/>
  <sheetViews>
    <sheetView topLeftCell="F1" zoomScale="70" zoomScaleNormal="70" workbookViewId="0">
      <selection activeCell="B5" sqref="B5:J14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1.28515625" bestFit="1" customWidth="1"/>
  </cols>
  <sheetData>
    <row r="1" spans="1:10" x14ac:dyDescent="0.25">
      <c r="A1" t="s">
        <v>44</v>
      </c>
    </row>
    <row r="2" spans="1:10" x14ac:dyDescent="0.25">
      <c r="A2" s="39" t="s">
        <v>47</v>
      </c>
    </row>
    <row r="3" spans="1:10" ht="30" x14ac:dyDescent="0.25">
      <c r="A3" s="39"/>
      <c r="B3" s="40" t="s">
        <v>26</v>
      </c>
      <c r="C3" s="40"/>
      <c r="D3" s="40"/>
      <c r="E3" s="39" t="s">
        <v>2</v>
      </c>
      <c r="F3" s="40" t="s">
        <v>28</v>
      </c>
      <c r="G3" s="40"/>
      <c r="H3" s="40"/>
      <c r="I3" s="39" t="s">
        <v>27</v>
      </c>
      <c r="J3" s="40" t="s">
        <v>6</v>
      </c>
    </row>
    <row r="4" spans="1:10" ht="75" x14ac:dyDescent="0.25">
      <c r="A4" s="39" t="s">
        <v>1</v>
      </c>
      <c r="B4" s="39" t="s">
        <v>29</v>
      </c>
      <c r="C4" s="39" t="s">
        <v>30</v>
      </c>
      <c r="D4" s="39" t="s">
        <v>9</v>
      </c>
      <c r="E4" s="39" t="s">
        <v>5</v>
      </c>
      <c r="F4" s="39" t="s">
        <v>31</v>
      </c>
      <c r="G4" s="39" t="s">
        <v>32</v>
      </c>
      <c r="H4" s="39" t="s">
        <v>33</v>
      </c>
      <c r="I4" s="39" t="s">
        <v>34</v>
      </c>
      <c r="J4" s="40"/>
    </row>
    <row r="5" spans="1:10" x14ac:dyDescent="0.25">
      <c r="A5" s="36" t="s">
        <v>35</v>
      </c>
      <c r="B5" s="37">
        <v>722943641.37</v>
      </c>
      <c r="C5" s="37"/>
      <c r="D5" s="37"/>
      <c r="E5" s="37">
        <v>181450321.47</v>
      </c>
      <c r="F5" s="37">
        <v>805984758.66999996</v>
      </c>
      <c r="G5" s="37">
        <v>1092493981.97</v>
      </c>
      <c r="H5" s="37">
        <v>755302043.62</v>
      </c>
      <c r="I5" s="37">
        <v>1159034020.8199999</v>
      </c>
      <c r="J5" s="38">
        <f>SUM(B5:I5)</f>
        <v>4717208767.9200001</v>
      </c>
    </row>
    <row r="6" spans="1:10" x14ac:dyDescent="0.25">
      <c r="A6" s="36" t="s">
        <v>36</v>
      </c>
      <c r="B6" s="37">
        <v>414855905.31</v>
      </c>
      <c r="C6" s="37"/>
      <c r="D6" s="37"/>
      <c r="E6" s="37">
        <v>43951731.829999998</v>
      </c>
      <c r="F6" s="37">
        <v>140728840.12</v>
      </c>
      <c r="G6" s="37">
        <v>72913213.170000002</v>
      </c>
      <c r="H6" s="37">
        <v>65880668.810000002</v>
      </c>
      <c r="I6" s="37"/>
      <c r="J6" s="38">
        <f t="shared" ref="J6:J13" si="0">SUM(B6:I6)</f>
        <v>738330359.24000001</v>
      </c>
    </row>
    <row r="7" spans="1:10" ht="30" x14ac:dyDescent="0.25">
      <c r="A7" s="36" t="s">
        <v>37</v>
      </c>
      <c r="B7" s="37"/>
      <c r="C7" s="37"/>
      <c r="D7" s="37"/>
      <c r="E7" s="37"/>
      <c r="F7" s="37">
        <v>1580393239.9400001</v>
      </c>
      <c r="G7" s="37">
        <v>305457885.13</v>
      </c>
      <c r="H7" s="37">
        <v>99147313.599999994</v>
      </c>
      <c r="I7" s="37">
        <v>14686727.73</v>
      </c>
      <c r="J7" s="38">
        <f t="shared" si="0"/>
        <v>1999685166.4000001</v>
      </c>
    </row>
    <row r="8" spans="1:10" x14ac:dyDescent="0.25">
      <c r="A8" s="36" t="s">
        <v>38</v>
      </c>
      <c r="B8" s="37"/>
      <c r="C8" s="37"/>
      <c r="D8" s="37"/>
      <c r="E8" s="37">
        <v>587141436.05999994</v>
      </c>
      <c r="F8" s="37">
        <v>735324707.23000002</v>
      </c>
      <c r="G8" s="37">
        <v>931252112.35000002</v>
      </c>
      <c r="H8" s="37">
        <v>574134817.67999995</v>
      </c>
      <c r="I8" s="37">
        <v>796760159.08000004</v>
      </c>
      <c r="J8" s="38">
        <f t="shared" si="0"/>
        <v>3624613232.3999996</v>
      </c>
    </row>
    <row r="9" spans="1:10" x14ac:dyDescent="0.25">
      <c r="A9" s="36" t="s">
        <v>39</v>
      </c>
      <c r="B9" s="37">
        <v>1527989130.9000001</v>
      </c>
      <c r="C9" s="37"/>
      <c r="D9" s="37"/>
      <c r="E9" s="37"/>
      <c r="F9" s="37">
        <v>95916240.689999998</v>
      </c>
      <c r="G9" s="37">
        <v>264097214.06999999</v>
      </c>
      <c r="H9" s="37">
        <v>89989793.549999997</v>
      </c>
      <c r="I9" s="37">
        <v>1407984201.02</v>
      </c>
      <c r="J9" s="38">
        <f t="shared" si="0"/>
        <v>3385976580.23</v>
      </c>
    </row>
    <row r="10" spans="1:10" x14ac:dyDescent="0.25">
      <c r="A10" s="36" t="s">
        <v>40</v>
      </c>
      <c r="B10" s="37"/>
      <c r="C10" s="37"/>
      <c r="D10" s="37"/>
      <c r="E10" s="37">
        <v>663343716</v>
      </c>
      <c r="F10" s="37">
        <v>1314326355</v>
      </c>
      <c r="G10" s="37">
        <v>660143462</v>
      </c>
      <c r="H10" s="37">
        <v>889252569</v>
      </c>
      <c r="I10" s="37">
        <v>2755569914</v>
      </c>
      <c r="J10" s="38">
        <f t="shared" si="0"/>
        <v>6282636016</v>
      </c>
    </row>
    <row r="11" spans="1:10" x14ac:dyDescent="0.25">
      <c r="A11" s="36" t="s">
        <v>41</v>
      </c>
      <c r="B11" s="37"/>
      <c r="C11" s="37"/>
      <c r="D11" s="37">
        <v>884933173</v>
      </c>
      <c r="E11" s="37"/>
      <c r="F11" s="37"/>
      <c r="G11" s="37"/>
      <c r="H11" s="37"/>
      <c r="I11" s="37"/>
      <c r="J11" s="38">
        <f t="shared" si="0"/>
        <v>884933173</v>
      </c>
    </row>
    <row r="12" spans="1:10" x14ac:dyDescent="0.25">
      <c r="A12" s="36" t="s">
        <v>46</v>
      </c>
      <c r="B12" s="37"/>
      <c r="C12" s="37"/>
      <c r="D12" s="37"/>
      <c r="E12">
        <v>21241302.27</v>
      </c>
      <c r="F12" s="37">
        <v>235336794.49000001</v>
      </c>
      <c r="G12" s="37">
        <v>146481017.53</v>
      </c>
      <c r="H12" s="37">
        <v>305630802.01999998</v>
      </c>
      <c r="I12" s="37">
        <v>24224364.329999998</v>
      </c>
      <c r="J12" s="38">
        <f t="shared" si="0"/>
        <v>732914280.63999999</v>
      </c>
    </row>
    <row r="13" spans="1:10" ht="30" x14ac:dyDescent="0.25">
      <c r="A13" s="36" t="s">
        <v>42</v>
      </c>
      <c r="B13" s="37">
        <v>250715465.08000001</v>
      </c>
      <c r="C13" s="37"/>
      <c r="D13" s="37"/>
      <c r="E13" s="37"/>
      <c r="F13" s="37"/>
      <c r="G13" s="37"/>
      <c r="H13" s="37"/>
      <c r="I13" s="37"/>
      <c r="J13" s="38">
        <f t="shared" si="0"/>
        <v>250715465.08000001</v>
      </c>
    </row>
    <row r="14" spans="1:10" x14ac:dyDescent="0.25">
      <c r="A14" s="41" t="s">
        <v>6</v>
      </c>
      <c r="B14" s="42">
        <f>SUM(B5:B13)</f>
        <v>2916504142.6599998</v>
      </c>
      <c r="C14" s="42">
        <f>SUM(C5:C13)</f>
        <v>0</v>
      </c>
      <c r="D14" s="42">
        <f>SUM(D5:D13)</f>
        <v>884933173</v>
      </c>
      <c r="E14" s="42">
        <f>SUM(E5:E13)</f>
        <v>1497128507.6299999</v>
      </c>
      <c r="F14" s="42">
        <f>SUM(F5:F13)</f>
        <v>4908010936.1399994</v>
      </c>
      <c r="G14" s="42">
        <f>SUM(G5:G13)</f>
        <v>3472838886.2200003</v>
      </c>
      <c r="H14" s="42">
        <f>SUM(H5:H13)</f>
        <v>2779338008.2800002</v>
      </c>
      <c r="I14" s="42">
        <f>SUM(I5:I13)</f>
        <v>6158259386.9799995</v>
      </c>
      <c r="J14" s="42">
        <f>SUM(J5:J13)</f>
        <v>22617013040.91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J19"/>
  <sheetViews>
    <sheetView tabSelected="1" zoomScale="85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4" sqref="C14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6" t="s">
        <v>48</v>
      </c>
      <c r="B1" s="46"/>
      <c r="C1" s="46"/>
      <c r="D1" s="46"/>
      <c r="E1" s="46"/>
    </row>
    <row r="3" spans="1:5" ht="30" customHeight="1" x14ac:dyDescent="0.25">
      <c r="A3" s="43" t="s">
        <v>0</v>
      </c>
      <c r="B3" s="43" t="s">
        <v>1</v>
      </c>
      <c r="C3" s="47" t="s">
        <v>8</v>
      </c>
      <c r="D3" s="48"/>
      <c r="E3" s="43" t="s">
        <v>3</v>
      </c>
    </row>
    <row r="4" spans="1:5" ht="15" customHeight="1" x14ac:dyDescent="0.25">
      <c r="A4" s="44"/>
      <c r="B4" s="44"/>
      <c r="C4" s="43" t="s">
        <v>4</v>
      </c>
      <c r="D4" s="43" t="s">
        <v>9</v>
      </c>
      <c r="E4" s="44"/>
    </row>
    <row r="5" spans="1:5" ht="56.25" customHeight="1" x14ac:dyDescent="0.25">
      <c r="A5" s="45"/>
      <c r="B5" s="45"/>
      <c r="C5" s="45"/>
      <c r="D5" s="45"/>
      <c r="E5" s="45"/>
    </row>
    <row r="6" spans="1:5" s="3" customFormat="1" x14ac:dyDescent="0.25">
      <c r="A6" s="10">
        <v>1</v>
      </c>
      <c r="B6" s="13" t="s">
        <v>10</v>
      </c>
      <c r="C6" s="11"/>
      <c r="D6" s="35">
        <v>673333632</v>
      </c>
      <c r="E6" s="32">
        <f t="shared" ref="E6" si="0">SUM(C6:D6)</f>
        <v>673333632</v>
      </c>
    </row>
    <row r="7" spans="1:5" s="3" customFormat="1" x14ac:dyDescent="0.25">
      <c r="A7" s="14">
        <v>2</v>
      </c>
      <c r="B7" s="15" t="s">
        <v>11</v>
      </c>
      <c r="C7" s="18">
        <v>-980537370.5</v>
      </c>
      <c r="D7" s="16"/>
      <c r="E7" s="17">
        <f>SUM(C7:D7)</f>
        <v>-980537370.5</v>
      </c>
    </row>
    <row r="8" spans="1:5" s="3" customFormat="1" x14ac:dyDescent="0.25">
      <c r="A8" s="14">
        <v>3</v>
      </c>
      <c r="B8" s="15" t="s">
        <v>43</v>
      </c>
      <c r="C8" s="18">
        <v>-10864887.699999999</v>
      </c>
      <c r="D8" s="16"/>
      <c r="E8" s="17">
        <f>SUM(C8:D8)</f>
        <v>-10864887.699999999</v>
      </c>
    </row>
    <row r="9" spans="1:5" s="3" customFormat="1" x14ac:dyDescent="0.25">
      <c r="A9" s="14">
        <v>4</v>
      </c>
      <c r="B9" s="31" t="s">
        <v>12</v>
      </c>
      <c r="C9" s="18">
        <v>89293221.030000001</v>
      </c>
      <c r="D9" s="16"/>
      <c r="E9" s="17">
        <f>SUM(C9:D9)</f>
        <v>89293221.030000001</v>
      </c>
    </row>
    <row r="10" spans="1:5" s="3" customFormat="1" x14ac:dyDescent="0.25">
      <c r="A10" s="14">
        <v>5</v>
      </c>
      <c r="B10" s="15" t="s">
        <v>13</v>
      </c>
      <c r="C10" s="18">
        <v>0</v>
      </c>
      <c r="D10" s="16"/>
      <c r="E10" s="17">
        <f>SUM(C10:D10)</f>
        <v>0</v>
      </c>
    </row>
    <row r="11" spans="1:5" s="3" customFormat="1" x14ac:dyDescent="0.25">
      <c r="A11" s="14">
        <v>6</v>
      </c>
      <c r="B11" s="15" t="s">
        <v>14</v>
      </c>
      <c r="C11" s="18">
        <v>-332652065</v>
      </c>
      <c r="D11" s="16"/>
      <c r="E11" s="17">
        <f>SUM(C11:D11)</f>
        <v>-332652065</v>
      </c>
    </row>
    <row r="12" spans="1:5" s="3" customFormat="1" x14ac:dyDescent="0.25">
      <c r="A12" s="14">
        <v>7</v>
      </c>
      <c r="B12" s="15" t="s">
        <v>25</v>
      </c>
      <c r="C12" s="18">
        <v>22108741.629999999</v>
      </c>
      <c r="D12" s="16"/>
      <c r="E12" s="17">
        <f t="shared" ref="E12:E14" si="1">SUM(C12:D12)</f>
        <v>22108741.629999999</v>
      </c>
    </row>
    <row r="13" spans="1:5" s="3" customFormat="1" x14ac:dyDescent="0.25">
      <c r="A13" s="14">
        <v>8</v>
      </c>
      <c r="B13" s="15" t="s">
        <v>45</v>
      </c>
      <c r="C13" s="18">
        <v>4269146</v>
      </c>
      <c r="D13" s="16"/>
      <c r="E13" s="17">
        <f t="shared" ref="E13" si="2">SUM(C13:D13)</f>
        <v>4269146</v>
      </c>
    </row>
    <row r="14" spans="1:5" s="6" customFormat="1" x14ac:dyDescent="0.25">
      <c r="A14" s="10"/>
      <c r="B14" s="12" t="s">
        <v>6</v>
      </c>
      <c r="C14" s="33">
        <f>SUM(C6:C13)</f>
        <v>-1208383214.54</v>
      </c>
      <c r="D14" s="33">
        <f>SUM(D6:D6)</f>
        <v>673333632</v>
      </c>
      <c r="E14" s="32">
        <f t="shared" si="1"/>
        <v>-535049582.53999996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0" x14ac:dyDescent="0.25">
      <c r="A17" s="5"/>
      <c r="B17" s="7"/>
      <c r="C17" s="9"/>
      <c r="D17" s="9"/>
      <c r="E17" s="4"/>
    </row>
    <row r="19" spans="1:10" x14ac:dyDescent="0.25">
      <c r="J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E32" sqref="E32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46" t="s">
        <v>48</v>
      </c>
      <c r="B1" s="46"/>
      <c r="C1" s="46"/>
      <c r="D1" s="46"/>
      <c r="E1" s="46"/>
    </row>
    <row r="2" spans="1:5" ht="38.25" customHeight="1" x14ac:dyDescent="0.25">
      <c r="A2" s="49" t="s">
        <v>0</v>
      </c>
      <c r="B2" s="49" t="s">
        <v>1</v>
      </c>
      <c r="C2" s="19" t="s">
        <v>15</v>
      </c>
      <c r="D2" s="19" t="s">
        <v>2</v>
      </c>
      <c r="E2" s="49" t="s">
        <v>3</v>
      </c>
    </row>
    <row r="3" spans="1:5" x14ac:dyDescent="0.25">
      <c r="A3" s="49"/>
      <c r="B3" s="49"/>
      <c r="C3" s="50" t="s">
        <v>16</v>
      </c>
      <c r="D3" s="50" t="s">
        <v>5</v>
      </c>
      <c r="E3" s="49"/>
    </row>
    <row r="4" spans="1:5" x14ac:dyDescent="0.25">
      <c r="A4" s="49"/>
      <c r="B4" s="49"/>
      <c r="C4" s="51"/>
      <c r="D4" s="51"/>
      <c r="E4" s="49"/>
    </row>
    <row r="5" spans="1:5" ht="15.75" x14ac:dyDescent="0.25">
      <c r="A5" s="20">
        <v>1</v>
      </c>
      <c r="B5" s="21" t="s">
        <v>17</v>
      </c>
      <c r="C5" s="22">
        <v>-708875863.04999995</v>
      </c>
      <c r="D5" s="22">
        <v>1712689</v>
      </c>
      <c r="E5" s="26">
        <f t="shared" ref="E5:E11" si="0">SUM(C5:D5)</f>
        <v>-707163174.04999995</v>
      </c>
    </row>
    <row r="6" spans="1:5" ht="15.75" x14ac:dyDescent="0.25">
      <c r="A6" s="20">
        <v>2</v>
      </c>
      <c r="B6" s="23" t="s">
        <v>18</v>
      </c>
      <c r="C6" s="22">
        <f>2008295555.06-1729000000</f>
        <v>279295555.05999994</v>
      </c>
      <c r="D6" s="22"/>
      <c r="E6" s="26">
        <f t="shared" si="0"/>
        <v>279295555.05999994</v>
      </c>
    </row>
    <row r="7" spans="1:5" ht="15.75" x14ac:dyDescent="0.25">
      <c r="A7" s="20">
        <v>3</v>
      </c>
      <c r="B7" s="24" t="s">
        <v>19</v>
      </c>
      <c r="C7" s="22">
        <v>5906304</v>
      </c>
      <c r="D7" s="22"/>
      <c r="E7" s="26">
        <f t="shared" si="0"/>
        <v>5906304</v>
      </c>
    </row>
    <row r="8" spans="1:5" ht="15.75" x14ac:dyDescent="0.25">
      <c r="A8" s="20">
        <v>4</v>
      </c>
      <c r="B8" s="24" t="s">
        <v>20</v>
      </c>
      <c r="C8" s="22">
        <v>-12194678</v>
      </c>
      <c r="D8" s="22">
        <v>841849</v>
      </c>
      <c r="E8" s="26">
        <f t="shared" si="0"/>
        <v>-11352829</v>
      </c>
    </row>
    <row r="9" spans="1:5" ht="15.75" x14ac:dyDescent="0.25">
      <c r="A9" s="20">
        <v>5</v>
      </c>
      <c r="B9" s="24" t="s">
        <v>21</v>
      </c>
      <c r="C9" s="22"/>
      <c r="D9" s="22">
        <v>4426228</v>
      </c>
      <c r="E9" s="26">
        <f t="shared" si="0"/>
        <v>4426228</v>
      </c>
    </row>
    <row r="10" spans="1:5" ht="15.75" x14ac:dyDescent="0.25">
      <c r="A10" s="20">
        <v>6</v>
      </c>
      <c r="B10" s="23" t="s">
        <v>22</v>
      </c>
      <c r="C10" s="22">
        <v>3751911.33</v>
      </c>
      <c r="D10" s="22"/>
      <c r="E10" s="26">
        <f t="shared" si="0"/>
        <v>3751911.33</v>
      </c>
    </row>
    <row r="11" spans="1:5" ht="15.75" x14ac:dyDescent="0.25">
      <c r="A11" s="20">
        <v>7</v>
      </c>
      <c r="B11" s="24" t="s">
        <v>23</v>
      </c>
      <c r="C11" s="22">
        <v>55035437.899999999</v>
      </c>
      <c r="D11" s="22"/>
      <c r="E11" s="26">
        <f t="shared" si="0"/>
        <v>55035437.899999999</v>
      </c>
    </row>
    <row r="12" spans="1:5" ht="15.75" x14ac:dyDescent="0.25">
      <c r="A12" s="20">
        <v>8</v>
      </c>
      <c r="B12" s="24" t="s">
        <v>24</v>
      </c>
      <c r="C12" s="22">
        <v>45691577.609999999</v>
      </c>
      <c r="D12" s="22"/>
      <c r="E12" s="26">
        <f>SUM(C12:D12)</f>
        <v>45691577.609999999</v>
      </c>
    </row>
    <row r="13" spans="1:5" ht="15.75" x14ac:dyDescent="0.25">
      <c r="A13" s="20"/>
      <c r="B13" s="25" t="s">
        <v>6</v>
      </c>
      <c r="C13" s="26">
        <f>SUM(C5:C12)</f>
        <v>-331389755.15000004</v>
      </c>
      <c r="D13" s="26">
        <f>SUM(D5:D12)</f>
        <v>6980766</v>
      </c>
      <c r="E13" s="26">
        <f>SUM(E5:E12)</f>
        <v>-324408989.15000004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2023-09-21T15:46:59Z</dcterms:modified>
</cp:coreProperties>
</file>